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341e38a324a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pare Homes" sheetId="1" r:id="R541811d09642461e"/>
    <x:sheet xmlns:r="http://schemas.openxmlformats.org/officeDocument/2006/relationships" name="Cost Details" sheetId="2" r:id="Rcdc67e258d9548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$#,##0"/>
    <x:numFmt numFmtId="201" formatCode="0.0"/>
  </x:numFmts>
  <x:fonts count="8">
    <x:font>
      <x:sz val="11"/>
      <x:name val="Carlito"/>
    </x:font>
    <x:font>
      <x:sz val="10"/>
      <x:color rgb="FF172B3A"/>
      <x:name val="Arial"/>
    </x:font>
    <x:font>
      <x:b/>
      <x:sz val="15"/>
      <x:color rgb="FF173B57"/>
      <x:name val="Arial"/>
    </x:font>
    <x:font>
      <x:i/>
      <x:sz val="9"/>
      <x:color rgb="FF5A6B77"/>
      <x:name val="Arial"/>
    </x:font>
    <x:font>
      <x:b/>
      <x:sz val="10"/>
      <x:color rgb="FFFFFFFF"/>
      <x:name val="Arial"/>
    </x:font>
    <x:font>
      <x:b/>
      <x:sz val="10"/>
      <x:color rgb="FF173B57"/>
      <x:name val="Arial"/>
    </x:font>
    <x:font>
      <x:b/>
      <x:sz val="10"/>
      <x:color rgb="FF172B3A"/>
      <x:name val="Arial"/>
    </x:font>
    <x:font>
      <x:sz val="8"/>
      <x:color rgb="FF5A6B77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B57"/>
      </x:patternFill>
    </x:fill>
    <x:fill>
      <x:patternFill patternType="solid">
        <x:fgColor rgb="FFFFF2CC"/>
      </x:patternFill>
    </x:fill>
    <x:fill>
      <x:patternFill patternType="solid">
        <x:fgColor rgb="FFEAF3F7"/>
      </x:patternFill>
    </x:fill>
  </x:fills>
  <x:borders count="11">
    <x:border/>
    <x:border>
      <x:bottom style="medium">
        <x:color rgb="FF286A94"/>
      </x:bottom>
    </x:border>
    <x:border>
      <x:left style="thin">
        <x:color rgb="FF173B57"/>
      </x:left>
      <x:top style="thin">
        <x:color rgb="FF173B57"/>
      </x:top>
      <x:bottom style="thin">
        <x:color rgb="FF173B57"/>
      </x:bottom>
    </x:border>
    <x:border>
      <x:top style="thin">
        <x:color rgb="FF173B57"/>
      </x:top>
      <x:bottom style="thin">
        <x:color rgb="FF173B57"/>
      </x:bottom>
    </x:border>
    <x:border>
      <x:right style="thin">
        <x:color rgb="FF173B57"/>
      </x:right>
      <x:top style="thin">
        <x:color rgb="FF173B57"/>
      </x:top>
      <x:bottom style="thin">
        <x:color rgb="FF173B57"/>
      </x:bottom>
    </x:border>
    <x:border>
      <x:left style="thin">
        <x:color rgb="FF173B57"/>
      </x:left>
      <x:top style="thin">
        <x:color rgb="FF173B57"/>
      </x:top>
      <x:bottom style="thin">
        <x:color rgb="FFC9D8E1"/>
      </x:bottom>
    </x:border>
    <x:border>
      <x:top style="thin">
        <x:color rgb="FF173B57"/>
      </x:top>
      <x:bottom style="thin">
        <x:color rgb="FFC9D8E1"/>
      </x:bottom>
    </x:border>
    <x:border>
      <x:left style="thin">
        <x:color rgb="FF173B57"/>
      </x:left>
      <x:top style="thin">
        <x:color rgb="FFC9D8E1"/>
      </x:top>
      <x:bottom style="thin">
        <x:color rgb="FFC9D8E1"/>
      </x:bottom>
    </x:border>
    <x:border>
      <x:top style="thin">
        <x:color rgb="FFC9D8E1"/>
      </x:top>
      <x:bottom style="thin">
        <x:color rgb="FFC9D8E1"/>
      </x:bottom>
    </x:border>
    <x:border>
      <x:left style="thin">
        <x:color rgb="FF173B57"/>
      </x:left>
      <x:top style="thin">
        <x:color rgb="FFC9D8E1"/>
      </x:top>
      <x:bottom style="thin">
        <x:color rgb="FF173B57"/>
      </x:bottom>
    </x:border>
    <x:border>
      <x:top style="thin">
        <x:color rgb="FFC9D8E1"/>
      </x:top>
      <x:bottom style="thin">
        <x:color rgb="FF173B57"/>
      </x:bottom>
    </x:border>
  </x:borders>
  <x:cellStyleXfs count="1">
    <x:xf numFmtId="0" fontId="0" fillId="0" borderId="0"/>
  </x:cellStyleXfs>
  <x:cellXfs count="59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2" xfId="0" applyNumberFormat="1" applyFont="1" applyFill="1" applyBorder="1"/>
    <x:xf numFmtId="0" fontId="4" fillId="2" borderId="3" xfId="0" applyNumberFormat="1" applyFont="1" applyFill="1" applyBorder="1"/>
    <x:xf numFmtId="0" fontId="4" fillId="2" borderId="4" xfId="0" applyNumberFormat="1" applyFont="1" applyFill="1" applyBorder="1"/>
    <x:xf numFmtId="0" fontId="4" fillId="2" borderId="2" xfId="0" applyNumberFormat="1" applyFont="1" applyFill="1" applyBorder="1" applyAlignment="1">
      <x:alignment horizontal="center"/>
    </x:xf>
    <x:xf numFmtId="0" fontId="4" fillId="2" borderId="3" xfId="0" applyNumberFormat="1" applyFont="1" applyFill="1" applyBorder="1" applyAlignment="1">
      <x:alignment horizontal="center"/>
    </x:xf>
    <x:xf numFmtId="0" fontId="4" fillId="2" borderId="4" xfId="0" applyNumberFormat="1" applyFont="1" applyFill="1" applyBorder="1" applyAlignment="1">
      <x:alignment horizontal="center"/>
    </x:xf>
    <x:xf numFmtId="0" fontId="1" fillId="3" borderId="0" xfId="0" applyNumberFormat="1" applyFont="1" applyFill="1" applyBorder="1"/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0" fontId="1" fillId="4" borderId="0" xfId="0" applyNumberFormat="1" applyFont="1" applyFill="1" applyBorder="1"/>
    <x:xf numFmtId="200" fontId="1" fillId="4" borderId="0" xfId="0" applyNumberFormat="1" applyFont="1" applyFill="1" applyBorder="1"/>
    <x:xf numFmtId="201" fontId="1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0" borderId="0" xfId="0" applyNumberFormat="1" applyFont="1" applyFill="1" applyBorder="1"/>
    <x:xf numFmtId="0" fontId="6" fillId="0" borderId="0" xfId="0" applyNumberFormat="1" applyFont="1" applyFill="1" applyBorder="1"/>
    <x:xf numFmtId="0" fontId="4" fillId="2" borderId="5" xfId="0" applyNumberFormat="1" applyFont="1" applyFill="1" applyBorder="1" applyAlignment="1">
      <x:alignment horizontal="center"/>
    </x:xf>
    <x:xf numFmtId="0" fontId="4" fillId="2" borderId="6" xfId="0" applyNumberFormat="1" applyFont="1" applyFill="1" applyBorder="1" applyAlignment="1">
      <x:alignment horizontal="center"/>
    </x:xf>
    <x:xf numFmtId="0" fontId="6" fillId="0" borderId="7" xfId="0" applyNumberFormat="1" applyFont="1" applyFill="1" applyBorder="1"/>
    <x:xf numFmtId="0" fontId="1" fillId="3" borderId="8" xfId="0" applyNumberFormat="1" applyFont="1" applyFill="1" applyBorder="1"/>
    <x:xf numFmtId="0" fontId="5" fillId="4" borderId="7" xfId="0" applyNumberFormat="1" applyFont="1" applyFill="1" applyBorder="1"/>
    <x:xf numFmtId="0" fontId="1" fillId="4" borderId="8" xfId="0" applyNumberFormat="1" applyFont="1" applyFill="1" applyBorder="1"/>
    <x:xf numFmtId="200" fontId="1" fillId="4" borderId="8" xfId="0" applyNumberFormat="1" applyFont="1" applyFill="1" applyBorder="1"/>
    <x:xf numFmtId="0" fontId="5" fillId="0" borderId="7" xfId="0" applyNumberFormat="1" applyFont="1" applyFill="1" applyBorder="1"/>
    <x:xf numFmtId="201" fontId="1" fillId="4" borderId="8" xfId="0" applyNumberFormat="1" applyFont="1" applyFill="1" applyBorder="1"/>
    <x:xf numFmtId="0" fontId="5" fillId="0" borderId="9" xfId="0" applyNumberFormat="1" applyFont="1" applyFill="1" applyBorder="1"/>
    <x:xf numFmtId="0" fontId="1" fillId="3" borderId="1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4" fillId="2" borderId="5" xfId="0" applyNumberFormat="1" applyFont="1" applyFill="1" applyBorder="1" applyAlignment="1">
      <x:alignment horizontal="center" wrapText="1"/>
    </x:xf>
    <x:xf numFmtId="0" fontId="4" fillId="2" borderId="6" xfId="0" applyNumberFormat="1" applyFont="1" applyFill="1" applyBorder="1" applyAlignment="1">
      <x:alignment horizontal="center" wrapText="1"/>
    </x:xf>
    <x:xf numFmtId="0" fontId="6" fillId="0" borderId="7" xfId="0" applyNumberFormat="1" applyFont="1" applyFill="1" applyBorder="1" applyAlignment="1">
      <x:alignment wrapText="1"/>
    </x:xf>
    <x:xf numFmtId="0" fontId="1" fillId="3" borderId="8" xfId="0" applyNumberFormat="1" applyFont="1" applyFill="1" applyBorder="1" applyAlignment="1">
      <x:alignment wrapText="1"/>
    </x:xf>
    <x:xf numFmtId="0" fontId="5" fillId="4" borderId="7" xfId="0" applyNumberFormat="1" applyFont="1" applyFill="1" applyBorder="1" applyAlignment="1">
      <x:alignment wrapText="1"/>
    </x:xf>
    <x:xf numFmtId="0" fontId="1" fillId="4" borderId="8" xfId="0" applyNumberFormat="1" applyFont="1" applyFill="1" applyBorder="1" applyAlignment="1">
      <x:alignment wrapText="1"/>
    </x:xf>
    <x:xf numFmtId="200" fontId="1" fillId="4" borderId="8" xfId="0" applyNumberFormat="1" applyFont="1" applyFill="1" applyBorder="1" applyAlignment="1">
      <x:alignment wrapText="1"/>
    </x:xf>
    <x:xf numFmtId="0" fontId="5" fillId="0" borderId="7" xfId="0" applyNumberFormat="1" applyFont="1" applyFill="1" applyBorder="1" applyAlignment="1">
      <x:alignment wrapText="1"/>
    </x:xf>
    <x:xf numFmtId="201" fontId="1" fillId="4" borderId="8" xfId="0" applyNumberFormat="1" applyFont="1" applyFill="1" applyBorder="1" applyAlignment="1">
      <x:alignment wrapText="1"/>
    </x:xf>
    <x:xf numFmtId="0" fontId="5" fillId="0" borderId="9" xfId="0" applyNumberFormat="1" applyFont="1" applyFill="1" applyBorder="1" applyAlignment="1">
      <x:alignment wrapText="1"/>
    </x:xf>
    <x:xf numFmtId="0" fontId="1" fillId="3" borderId="10" xfId="0" applyNumberFormat="1" applyFont="1" applyFill="1" applyBorder="1" applyAlignment="1">
      <x:alignment wrapText="1"/>
    </x:xf>
    <x:xf numFmtId="200" fontId="1" fillId="3" borderId="0" xfId="0" applyNumberFormat="1" applyFont="1" applyFill="1" applyBorder="1"/>
    <x:xf numFmtId="200" fontId="5" fillId="4" borderId="0" xfId="0" applyNumberFormat="1" applyFont="1" applyFill="1" applyBorder="1"/>
    <x:xf numFmtId="0" fontId="1" fillId="0" borderId="7" xfId="0" applyNumberFormat="1" applyFont="1" applyFill="1" applyBorder="1"/>
    <x:xf numFmtId="200" fontId="1" fillId="3" borderId="8" xfId="0" applyNumberFormat="1" applyFont="1" applyFill="1" applyBorder="1"/>
    <x:xf numFmtId="200" fontId="5" fillId="4" borderId="8" xfId="0" applyNumberFormat="1" applyFont="1" applyFill="1" applyBorder="1"/>
    <x:xf numFmtId="0" fontId="1" fillId="0" borderId="9" xfId="0" applyNumberFormat="1" applyFont="1" applyFill="1" applyBorder="1"/>
    <x:xf numFmtId="0" fontId="6" fillId="4" borderId="7" xfId="0" applyNumberFormat="1" applyFont="1" applyFill="1" applyBorder="1"/>
    <x:xf numFmtId="0" fontId="6" fillId="0" borderId="9" xfId="0" applyNumberFormat="1" applyFont="1" applyFill="1" applyBorder="1"/>
    <x:xf numFmtId="200" fontId="1" fillId="3" borderId="8" xfId="0" applyNumberFormat="1" applyFont="1" applyFill="1" applyBorder="1" applyAlignment="1">
      <x:alignment wrapText="1"/>
    </x:xf>
    <x:xf numFmtId="0" fontId="6" fillId="4" borderId="7" xfId="0" applyNumberFormat="1" applyFont="1" applyFill="1" applyBorder="1" applyAlignment="1">
      <x:alignment wrapText="1"/>
    </x:xf>
    <x:xf numFmtId="200" fontId="5" fillId="4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8ace3d412b4c5a" /><Relationship Type="http://schemas.openxmlformats.org/officeDocument/2006/relationships/theme" Target="/xl/theme/theme1.xml" Id="R67b72f49523d4212" /><Relationship Type="http://schemas.openxmlformats.org/officeDocument/2006/relationships/sharedStrings" Target="/xl/sharedStrings.xml" Id="R4952f3c66db54381" /><Relationship Type="http://schemas.openxmlformats.org/officeDocument/2006/relationships/worksheet" Target="/xl/worksheets/sheet1.xml" Id="R541811d09642461e" /><Relationship Type="http://schemas.openxmlformats.org/officeDocument/2006/relationships/worksheet" Target="/xl/worksheets/sheet2.xml" Id="Rcdc67e258d9548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B57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2">
      <x:c r="A2" s="2" t="str">
        <x:v>Florida Care Home Shortlist and Cost Comparison</x:v>
      </x:c>
      <x:c r="B2" s="2"/>
      <x:c r="C2" s="2"/>
      <x:c r="D2" s="2"/>
      <x:c r="E2" s="2"/>
      <x:c r="F2" s="2"/>
      <x:c r="G2" s="2"/>
    </x:row>
    <x:row r="3">
      <x:c r="A3" s="33" t="str">
        <x:v>Enter one facility per column. Yellow cells are for family input; calculated rows update automatically.</x:v>
      </x:c>
      <x:c r="B3" s="33"/>
      <x:c r="C3" s="33"/>
      <x:c r="D3" s="33"/>
      <x:c r="E3" s="33"/>
      <x:c r="F3" s="33"/>
      <x:c r="G3" s="33"/>
    </x:row>
    <x:row r="4">
      <x:c r="A4" s="4"/>
      <x:c r="B4" s="4"/>
      <x:c r="C4" s="4"/>
      <x:c r="D4" s="4"/>
      <x:c r="E4" s="4"/>
      <x:c r="F4" s="4"/>
      <x:c r="G4" s="4"/>
    </x:row>
    <x:row r="5">
      <x:c r="A5" s="1"/>
      <x:c r="B5" s="1"/>
      <x:c r="C5" s="1"/>
      <x:c r="D5" s="1"/>
      <x:c r="E5" s="1"/>
      <x:c r="F5" s="1"/>
      <x:c r="G5" s="1"/>
    </x:row>
    <x:row r="6" ht="15" hidden="0" customHeight="1">
      <x:c r="A6" s="34" t="str">
        <x:v>Facility name</x:v>
      </x:c>
      <x:c r="B6" s="35" t="str">
        <x:v>Home 1</x:v>
      </x:c>
      <x:c r="C6" s="35" t="str">
        <x:v>Home 2</x:v>
      </x:c>
      <x:c r="D6" s="35" t="str">
        <x:v>Home 3</x:v>
      </x:c>
      <x:c r="E6" s="35" t="str">
        <x:v>Home 4</x:v>
      </x:c>
      <x:c r="F6" s="35" t="str">
        <x:v>Home 5</x:v>
      </x:c>
      <x:c r="G6" s="35" t="str">
        <x:v>Home 6</x:v>
      </x:c>
    </x:row>
    <x:row r="7" ht="15" hidden="0" customHeight="1">
      <x:c r="A7" s="36" t="str">
        <x:v>City / neighborhood</x:v>
      </x:c>
      <x:c r="B7" s="37"/>
      <x:c r="C7" s="37"/>
      <x:c r="D7" s="37"/>
      <x:c r="E7" s="37"/>
      <x:c r="F7" s="37"/>
      <x:c r="G7" s="37"/>
    </x:row>
    <x:row r="8" ht="15" hidden="0" customHeight="1">
      <x:c r="A8" s="36" t="str">
        <x:v>License number / type</x:v>
      </x:c>
      <x:c r="B8" s="37"/>
      <x:c r="C8" s="37"/>
      <x:c r="D8" s="37"/>
      <x:c r="E8" s="37"/>
      <x:c r="F8" s="37"/>
      <x:c r="G8" s="37"/>
    </x:row>
    <x:row r="9" ht="15" hidden="0" customHeight="1">
      <x:c r="A9" s="36" t="str">
        <x:v>Contact / phone</x:v>
      </x:c>
      <x:c r="B9" s="37"/>
      <x:c r="C9" s="37"/>
      <x:c r="D9" s="37"/>
      <x:c r="E9" s="37"/>
      <x:c r="F9" s="37"/>
      <x:c r="G9" s="37"/>
    </x:row>
    <x:row r="10" ht="15" hidden="0" customHeight="1">
      <x:c r="A10" s="36" t="str">
        <x:v>Listing or website</x:v>
      </x:c>
      <x:c r="B10" s="37"/>
      <x:c r="C10" s="37"/>
      <x:c r="D10" s="37"/>
      <x:c r="E10" s="37"/>
      <x:c r="F10" s="37"/>
      <x:c r="G10" s="37"/>
    </x:row>
    <x:row r="11" ht="15" hidden="0" customHeight="1">
      <x:c r="A11" s="36" t="str">
        <x:v>Availability / room type</x:v>
      </x:c>
      <x:c r="B11" s="37"/>
      <x:c r="C11" s="37"/>
      <x:c r="D11" s="37"/>
      <x:c r="E11" s="37"/>
      <x:c r="F11" s="37"/>
      <x:c r="G11" s="37"/>
    </x:row>
    <x:row r="12" ht="15" hidden="0" customHeight="1">
      <x:c r="A12" s="36" t="str">
        <x:v>License and address verified</x:v>
      </x:c>
      <x:c r="B12" s="37"/>
      <x:c r="C12" s="37"/>
      <x:c r="D12" s="37"/>
      <x:c r="E12" s="37"/>
      <x:c r="F12" s="37"/>
      <x:c r="G12" s="37"/>
    </x:row>
    <x:row r="13" ht="15" hidden="0" customHeight="1">
      <x:c r="A13" s="36" t="str">
        <x:v>Most recent records reviewed</x:v>
      </x:c>
      <x:c r="B13" s="37"/>
      <x:c r="C13" s="37"/>
      <x:c r="D13" s="37"/>
      <x:c r="E13" s="37"/>
      <x:c r="F13" s="37"/>
      <x:c r="G13" s="37"/>
    </x:row>
    <x:row r="14" ht="15" hidden="0" customHeight="1">
      <x:c r="A14" s="38" t="str">
        <x:v>Tour date</x:v>
      </x:c>
      <x:c r="B14" s="39"/>
      <x:c r="C14" s="39"/>
      <x:c r="D14" s="39"/>
      <x:c r="E14" s="39"/>
      <x:c r="F14" s="39"/>
      <x:c r="G14" s="39"/>
    </x:row>
    <x:row r="15" ht="15" hidden="0" customHeight="1">
      <x:c r="A15" s="38" t="str">
        <x:v>Base monthly rate</x:v>
      </x:c>
      <x:c r="B15" s="39" t="str">
        <x:f>IF('Cost Details'!B7="","",'Cost Details'!B7)</x:f>
      </x:c>
      <x:c r="C15" s="39" t="str">
        <x:f>IF('Cost Details'!C7="","",'Cost Details'!C7)</x:f>
      </x:c>
      <x:c r="D15" s="39" t="str">
        <x:f>IF('Cost Details'!D7="","",'Cost Details'!D7)</x:f>
      </x:c>
      <x:c r="E15" s="39" t="str">
        <x:f>IF('Cost Details'!E7="","",'Cost Details'!E7)</x:f>
      </x:c>
      <x:c r="F15" s="39" t="str">
        <x:f>IF('Cost Details'!F7="","",'Cost Details'!F7)</x:f>
      </x:c>
      <x:c r="G15" s="39" t="str">
        <x:f>IF('Cost Details'!G7="","",'Cost Details'!G7)</x:f>
      </x:c>
    </x:row>
    <x:row r="16" ht="15" hidden="0" customHeight="1">
      <x:c r="A16" s="38" t="str">
        <x:v>Estimated total monthly cost</x:v>
      </x:c>
      <x:c r="B16" s="40" t="str">
        <x:f>IF('Cost Details'!B13="","",'Cost Details'!B13)</x:f>
      </x:c>
      <x:c r="C16" s="40" t="str">
        <x:f>IF('Cost Details'!C13="","",'Cost Details'!C13)</x:f>
      </x:c>
      <x:c r="D16" s="40" t="str">
        <x:f>IF('Cost Details'!D13="","",'Cost Details'!D13)</x:f>
      </x:c>
      <x:c r="E16" s="40" t="str">
        <x:f>IF('Cost Details'!E13="","",'Cost Details'!E13)</x:f>
      </x:c>
      <x:c r="F16" s="40" t="str">
        <x:f>IF('Cost Details'!F13="","",'Cost Details'!F13)</x:f>
      </x:c>
      <x:c r="G16" s="40" t="str">
        <x:f>IF('Cost Details'!G13="","",'Cost Details'!G13)</x:f>
      </x:c>
    </x:row>
    <x:row r="17" ht="15" hidden="0" customHeight="1">
      <x:c r="A17" s="38" t="str">
        <x:v>One-time / preadmission fees</x:v>
      </x:c>
      <x:c r="B17" s="40" t="str">
        <x:f>IF('Cost Details'!B17="","",'Cost Details'!B17)</x:f>
      </x:c>
      <x:c r="C17" s="40" t="str">
        <x:f>IF('Cost Details'!C17="","",'Cost Details'!C17)</x:f>
      </x:c>
      <x:c r="D17" s="40" t="str">
        <x:f>IF('Cost Details'!D17="","",'Cost Details'!D17)</x:f>
      </x:c>
      <x:c r="E17" s="40" t="str">
        <x:f>IF('Cost Details'!E17="","",'Cost Details'!E17)</x:f>
      </x:c>
      <x:c r="F17" s="40" t="str">
        <x:f>IF('Cost Details'!F17="","",'Cost Details'!F17)</x:f>
      </x:c>
      <x:c r="G17" s="40" t="str">
        <x:f>IF('Cost Details'!G17="","",'Cost Details'!G17)</x:f>
      </x:c>
    </x:row>
    <x:row r="18" ht="15" hidden="0" customHeight="1">
      <x:c r="A18" s="38" t="str">
        <x:v>Deposit</x:v>
      </x:c>
      <x:c r="B18" s="40" t="str">
        <x:f>IF('Cost Details'!B18="","",'Cost Details'!B18)</x:f>
      </x:c>
      <x:c r="C18" s="40" t="str">
        <x:f>IF('Cost Details'!C18="","",'Cost Details'!C18)</x:f>
      </x:c>
      <x:c r="D18" s="40" t="str">
        <x:f>IF('Cost Details'!D18="","",'Cost Details'!D18)</x:f>
      </x:c>
      <x:c r="E18" s="40" t="str">
        <x:f>IF('Cost Details'!E18="","",'Cost Details'!E18)</x:f>
      </x:c>
      <x:c r="F18" s="40" t="str">
        <x:f>IF('Cost Details'!F18="","",'Cost Details'!F18)</x:f>
      </x:c>
      <x:c r="G18" s="40" t="str">
        <x:f>IF('Cost Details'!G18="","",'Cost Details'!G18)</x:f>
      </x:c>
    </x:row>
    <x:row r="19" ht="15" hidden="0" customHeight="1">
      <x:c r="A19" s="41" t="str">
        <x:v>Care fit (1-5)</x:v>
      </x:c>
      <x:c r="B19" s="37"/>
      <x:c r="C19" s="37"/>
      <x:c r="D19" s="37"/>
      <x:c r="E19" s="37"/>
      <x:c r="F19" s="37"/>
      <x:c r="G19" s="37"/>
    </x:row>
    <x:row r="20" ht="15" hidden="0" customHeight="1">
      <x:c r="A20" s="41" t="str">
        <x:v>Staff confidence (1-5)</x:v>
      </x:c>
      <x:c r="B20" s="37"/>
      <x:c r="C20" s="37"/>
      <x:c r="D20" s="37"/>
      <x:c r="E20" s="37"/>
      <x:c r="F20" s="37"/>
      <x:c r="G20" s="37"/>
    </x:row>
    <x:row r="21" ht="15" hidden="0" customHeight="1">
      <x:c r="A21" s="41" t="str">
        <x:v>Communication (1-5)</x:v>
      </x:c>
      <x:c r="B21" s="37"/>
      <x:c r="C21" s="37"/>
      <x:c r="D21" s="37"/>
      <x:c r="E21" s="37"/>
      <x:c r="F21" s="37"/>
      <x:c r="G21" s="37"/>
    </x:row>
    <x:row r="22" ht="15" hidden="0" customHeight="1">
      <x:c r="A22" s="41" t="str">
        <x:v>Safety and environment (1-5)</x:v>
      </x:c>
      <x:c r="B22" s="37"/>
      <x:c r="C22" s="37"/>
      <x:c r="D22" s="37"/>
      <x:c r="E22" s="37"/>
      <x:c r="F22" s="37"/>
      <x:c r="G22" s="37"/>
    </x:row>
    <x:row r="23" ht="15" hidden="0" customHeight="1">
      <x:c r="A23" s="41" t="str">
        <x:v>Meals and daily life (1-5)</x:v>
      </x:c>
      <x:c r="B23" s="37"/>
      <x:c r="C23" s="37"/>
      <x:c r="D23" s="37"/>
      <x:c r="E23" s="37"/>
      <x:c r="F23" s="37"/>
      <x:c r="G23" s="37"/>
    </x:row>
    <x:row r="24" ht="15" hidden="0" customHeight="1">
      <x:c r="A24" s="41" t="str">
        <x:v>Contract clarity (1-5)</x:v>
      </x:c>
      <x:c r="B24" s="37"/>
      <x:c r="C24" s="37"/>
      <x:c r="D24" s="37"/>
      <x:c r="E24" s="37"/>
      <x:c r="F24" s="37"/>
      <x:c r="G24" s="37"/>
    </x:row>
    <x:row r="25" ht="15" hidden="0" customHeight="1">
      <x:c r="A25" s="38" t="str">
        <x:v>Overall rating</x:v>
      </x:c>
      <x:c r="B25" s="42" t="str">
        <x:f>IF(COUNT(B19:B24)=0,"",ROUND(AVERAGE(B19:B24),1))</x:f>
      </x:c>
      <x:c r="C25" s="42" t="str">
        <x:f>IF(COUNT(C19:C24)=0,"",ROUND(AVERAGE(C19:C24),1))</x:f>
      </x:c>
      <x:c r="D25" s="42" t="str">
        <x:f>IF(COUNT(D19:D24)=0,"",ROUND(AVERAGE(D19:D24),1))</x:f>
      </x:c>
      <x:c r="E25" s="42" t="str">
        <x:f>IF(COUNT(E19:E24)=0,"",ROUND(AVERAGE(E19:E24),1))</x:f>
      </x:c>
      <x:c r="F25" s="42" t="str">
        <x:f>IF(COUNT(F19:F24)=0,"",ROUND(AVERAGE(F19:F24),1))</x:f>
      </x:c>
      <x:c r="G25" s="42" t="str">
        <x:f>IF(COUNT(G19:G24)=0,"",ROUND(AVERAGE(G19:G24),1))</x:f>
      </x:c>
    </x:row>
    <x:row r="26" ht="15" hidden="0" customHeight="1">
      <x:c r="A26" s="41" t="str">
        <x:v>Top concern / follow-up</x:v>
      </x:c>
      <x:c r="B26" s="37"/>
      <x:c r="C26" s="37"/>
      <x:c r="D26" s="37"/>
      <x:c r="E26" s="37"/>
      <x:c r="F26" s="37"/>
      <x:c r="G26" s="37"/>
    </x:row>
    <x:row r="27" ht="15" hidden="0" customHeight="1">
      <x:c r="A27" s="43" t="str">
        <x:v>Decision status</x:v>
      </x:c>
      <x:c r="B27" s="44"/>
      <x:c r="C27" s="44"/>
      <x:c r="D27" s="44"/>
      <x:c r="E27" s="44"/>
      <x:c r="F27" s="44"/>
      <x:c r="G27" s="44"/>
    </x:row>
  </x:sheetData>
  <x:mergeCells>
    <x:mergeCell ref="A2:G2"/>
    <x:mergeCell ref="A3:G3"/>
  </x:mergeCells>
  <x:dataValidations count="3">
    <x:dataValidation type="list" sqref="B12:G13">
      <x:formula1>"Yes,No,Follow up"</x:formula1>
    </x:dataValidation>
    <x:dataValidation type="whole" operator="between" sqref="B19:G24">
      <x:formula1>1</x:formula1>
      <x:formula2>5</x:formula2>
    </x:dataValidation>
    <x:dataValidation type="list" sqref="B27:G27">
      <x:formula1>"Shortlist,Follow up,Finalist,Not a fit"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86A94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2">
      <x:c r="A2" s="2" t="str">
        <x:v>Monthly Cost Details</x:v>
      </x:c>
      <x:c r="B2" s="2"/>
      <x:c r="C2" s="2"/>
      <x:c r="D2" s="2"/>
      <x:c r="E2" s="2"/>
      <x:c r="F2" s="2"/>
      <x:c r="G2" s="2"/>
    </x:row>
    <x:row r="3">
      <x:c r="A3" s="33" t="str">
        <x:v>Ask each home for a written fee schedule. Enter recurring monthly amounts separately from one-time charges.</x:v>
      </x:c>
      <x:c r="B3" s="33"/>
      <x:c r="C3" s="33"/>
      <x:c r="D3" s="33"/>
      <x:c r="E3" s="33"/>
      <x:c r="F3" s="33"/>
      <x:c r="G3" s="33"/>
    </x:row>
    <x:row r="4">
      <x:c r="A4" s="4"/>
      <x:c r="B4" s="4"/>
      <x:c r="C4" s="4"/>
      <x:c r="D4" s="4"/>
      <x:c r="E4" s="4"/>
      <x:c r="F4" s="4"/>
      <x:c r="G4" s="4"/>
    </x:row>
    <x:row r="5">
      <x:c r="A5" s="1"/>
      <x:c r="B5" s="1"/>
      <x:c r="C5" s="1"/>
      <x:c r="D5" s="1"/>
      <x:c r="E5" s="1"/>
      <x:c r="F5" s="1"/>
      <x:c r="G5" s="1"/>
    </x:row>
    <x:row r="6" ht="15" hidden="0" customHeight="1">
      <x:c r="A6" s="34" t="str">
        <x:v>Facility name</x:v>
      </x:c>
      <x:c r="B6" s="35" t="str">
        <x:f>'Compare Homes'!B6</x:f>
        <x:v>Home 1</x:v>
      </x:c>
      <x:c r="C6" s="35" t="str">
        <x:f>'Compare Homes'!C6</x:f>
        <x:v>Home 2</x:v>
      </x:c>
      <x:c r="D6" s="35" t="str">
        <x:f>'Compare Homes'!D6</x:f>
        <x:v>Home 3</x:v>
      </x:c>
      <x:c r="E6" s="35" t="str">
        <x:f>'Compare Homes'!E6</x:f>
        <x:v>Home 4</x:v>
      </x:c>
      <x:c r="F6" s="35" t="str">
        <x:f>'Compare Homes'!F6</x:f>
        <x:v>Home 5</x:v>
      </x:c>
      <x:c r="G6" s="35" t="str">
        <x:f>'Compare Homes'!G6</x:f>
        <x:v>Home 6</x:v>
      </x:c>
    </x:row>
    <x:row r="7" ht="15" hidden="0" customHeight="1">
      <x:c r="A7" s="36" t="str">
        <x:v>Base monthly rate</x:v>
      </x:c>
      <x:c r="B7" s="53"/>
      <x:c r="C7" s="53"/>
      <x:c r="D7" s="53"/>
      <x:c r="E7" s="53"/>
      <x:c r="F7" s="53"/>
      <x:c r="G7" s="53"/>
    </x:row>
    <x:row r="8" ht="15" hidden="0" customHeight="1">
      <x:c r="A8" s="36" t="str">
        <x:v>Care-level / assistance fees</x:v>
      </x:c>
      <x:c r="B8" s="53"/>
      <x:c r="C8" s="53"/>
      <x:c r="D8" s="53"/>
      <x:c r="E8" s="53"/>
      <x:c r="F8" s="53"/>
      <x:c r="G8" s="53"/>
    </x:row>
    <x:row r="9" ht="15" hidden="0" customHeight="1">
      <x:c r="A9" s="36" t="str">
        <x:v>Medication or pharmacy fees</x:v>
      </x:c>
      <x:c r="B9" s="53"/>
      <x:c r="C9" s="53"/>
      <x:c r="D9" s="53"/>
      <x:c r="E9" s="53"/>
      <x:c r="F9" s="53"/>
      <x:c r="G9" s="53"/>
    </x:row>
    <x:row r="10" ht="15" hidden="0" customHeight="1">
      <x:c r="A10" s="36" t="str">
        <x:v>Incontinence / personal supplies</x:v>
      </x:c>
      <x:c r="B10" s="53"/>
      <x:c r="C10" s="53"/>
      <x:c r="D10" s="53"/>
      <x:c r="E10" s="53"/>
      <x:c r="F10" s="53"/>
      <x:c r="G10" s="53"/>
    </x:row>
    <x:row r="11" ht="15" hidden="0" customHeight="1">
      <x:c r="A11" s="36" t="str">
        <x:v>Transportation / escorts</x:v>
      </x:c>
      <x:c r="B11" s="53"/>
      <x:c r="C11" s="53"/>
      <x:c r="D11" s="53"/>
      <x:c r="E11" s="53"/>
      <x:c r="F11" s="53"/>
      <x:c r="G11" s="53"/>
    </x:row>
    <x:row r="12" ht="15" hidden="0" customHeight="1">
      <x:c r="A12" s="36" t="str">
        <x:v>Other recurring charges</x:v>
      </x:c>
      <x:c r="B12" s="53"/>
      <x:c r="C12" s="53"/>
      <x:c r="D12" s="53"/>
      <x:c r="E12" s="53"/>
      <x:c r="F12" s="53"/>
      <x:c r="G12" s="53"/>
    </x:row>
    <x:row r="13" ht="15" hidden="0" customHeight="1">
      <x:c r="A13" s="54" t="str">
        <x:v>Estimated total monthly cost</x:v>
      </x:c>
      <x:c r="B13" s="55" t="str">
        <x:f>IF(COUNT(B7:B12)=0,"",SUM(B7:B12))</x:f>
      </x:c>
      <x:c r="C13" s="55" t="str">
        <x:f>IF(COUNT(C7:C12)=0,"",SUM(C7:C12))</x:f>
      </x:c>
      <x:c r="D13" s="55" t="str">
        <x:f>IF(COUNT(D7:D12)=0,"",SUM(D7:D12))</x:f>
      </x:c>
      <x:c r="E13" s="55" t="str">
        <x:f>IF(COUNT(E7:E12)=0,"",SUM(E7:E12))</x:f>
      </x:c>
      <x:c r="F13" s="55" t="str">
        <x:f>IF(COUNT(F7:F12)=0,"",SUM(F7:F12))</x:f>
      </x:c>
      <x:c r="G13" s="55" t="str">
        <x:f>IF(COUNT(G7:G12)=0,"",SUM(G7:G12))</x:f>
      </x:c>
    </x:row>
    <x:row r="14" ht="15" hidden="0" customHeight="1">
      <x:c r="A14" s="36" t="str">
        <x:v>What is included?</x:v>
      </x:c>
      <x:c r="B14" s="37"/>
      <x:c r="C14" s="37"/>
      <x:c r="D14" s="37"/>
      <x:c r="E14" s="37"/>
      <x:c r="F14" s="37"/>
      <x:c r="G14" s="37"/>
    </x:row>
    <x:row r="15" ht="15" hidden="0" customHeight="1">
      <x:c r="A15" s="36" t="str">
        <x:v>What can change the price?</x:v>
      </x:c>
      <x:c r="B15" s="37"/>
      <x:c r="C15" s="37"/>
      <x:c r="D15" s="37"/>
      <x:c r="E15" s="37"/>
      <x:c r="F15" s="37"/>
      <x:c r="G15" s="37"/>
    </x:row>
    <x:row r="16" ht="15" hidden="0" customHeight="1">
      <x:c r="A16" s="36" t="str">
        <x:v>Rate-increase notice reviewed</x:v>
      </x:c>
      <x:c r="B16" s="37"/>
      <x:c r="C16" s="37"/>
      <x:c r="D16" s="37"/>
      <x:c r="E16" s="37"/>
      <x:c r="F16" s="37"/>
      <x:c r="G16" s="37"/>
    </x:row>
    <x:row r="17" ht="15" hidden="0" customHeight="1">
      <x:c r="A17" s="36" t="str">
        <x:v>One-time / preadmission fees</x:v>
      </x:c>
      <x:c r="B17" s="53"/>
      <x:c r="C17" s="53"/>
      <x:c r="D17" s="53"/>
      <x:c r="E17" s="53"/>
      <x:c r="F17" s="53"/>
      <x:c r="G17" s="53"/>
    </x:row>
    <x:row r="18" ht="15" hidden="0" customHeight="1">
      <x:c r="A18" s="36" t="str">
        <x:v>Deposit</x:v>
      </x:c>
      <x:c r="B18" s="53"/>
      <x:c r="C18" s="53"/>
      <x:c r="D18" s="53"/>
      <x:c r="E18" s="53"/>
      <x:c r="F18" s="53"/>
      <x:c r="G18" s="53"/>
    </x:row>
    <x:row r="19" ht="15" hidden="0" customHeight="1">
      <x:c r="A19" s="36" t="str">
        <x:v>Refund terms reviewed</x:v>
      </x:c>
      <x:c r="B19" s="37"/>
      <x:c r="C19" s="37"/>
      <x:c r="D19" s="37"/>
      <x:c r="E19" s="37"/>
      <x:c r="F19" s="37"/>
      <x:c r="G19" s="37"/>
    </x:row>
    <x:row r="20" ht="15" hidden="0" customHeight="1">
      <x:c r="A20" s="36" t="str">
        <x:v>Move-out / discharge terms reviewed</x:v>
      </x:c>
      <x:c r="B20" s="37"/>
      <x:c r="C20" s="37"/>
      <x:c r="D20" s="37"/>
      <x:c r="E20" s="37"/>
      <x:c r="F20" s="37"/>
      <x:c r="G20" s="37"/>
    </x:row>
    <x:row r="21" ht="15" hidden="0" customHeight="1">
      <x:c r="A21" s="56" t="str">
        <x:v>Cost notes</x:v>
      </x:c>
      <x:c r="B21" s="44"/>
      <x:c r="C21" s="44"/>
      <x:c r="D21" s="44"/>
      <x:c r="E21" s="44"/>
      <x:c r="F21" s="44"/>
      <x:c r="G21" s="44"/>
    </x:row>
    <x:row r="22">
      <x:c r="A22" s="1"/>
      <x:c r="B22" s="1"/>
      <x:c r="C22" s="1"/>
      <x:c r="D22" s="1"/>
      <x:c r="E22" s="1"/>
      <x:c r="F22" s="1"/>
      <x:c r="G22" s="1"/>
    </x:row>
    <x:row r="23" ht="50" customHeight="1">
      <x:c r="A23" s="58" t="str">
        <x:v>Source and use note: Verify each home's current license and available records through Florida Health Finder. Ask for a written agreement and fee schedule before signing. Source reviewed September 2026: https://quality.healthfinder.fl.gov/facilitylocator/FacilitySearch.aspx</x:v>
      </x:c>
      <x:c r="B23" s="58"/>
      <x:c r="C23" s="58"/>
      <x:c r="D23" s="58"/>
      <x:c r="E23" s="58"/>
      <x:c r="F23" s="58"/>
      <x:c r="G23" s="58"/>
    </x:row>
  </x:sheetData>
  <x:mergeCells>
    <x:mergeCell ref="A2:G2"/>
    <x:mergeCell ref="A3:G3"/>
    <x:mergeCell ref="A23:G23"/>
  </x:mergeCells>
  <x:dataValidations count="2">
    <x:dataValidation type="list" sqref="B16:G16">
      <x:formula1>"Yes,No,Follow up"</x:formula1>
    </x:dataValidation>
    <x:dataValidation type="list" sqref="B19:G20">
      <x:formula1>"Yes,No,Follow up"</x:formula1>
    </x:dataValidation>
  </x:dataValidations>
  <x:pageMargins left="0.7" right="0.7" top="0.75" bottom="0.75" header="0.3" footer="0.3"/>
</x:worksheet>
</file>